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<sst xmlns="http://schemas.openxmlformats.org/spreadsheetml/2006/main" count="260" uniqueCount="81">
  <si>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</si>
  <si>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</si>
  <si>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</si>
  <si>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</si>
  <si>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</si>
  <si>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</si>
  <si>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</si>
  <si>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</si>
  <si>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</si>
  <si>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</si>
  <si>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</si>
  <si>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</si>
  <si>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</si>
  <si>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</si>
  <si>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</si>
  <si>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</si>
  <si>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</si>
  <si>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</si>
  <si>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</si>
  <si>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</si>
  <si>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</si>
  <si>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</si>
  <si>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</si>
  <si>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</si>
  <si>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</si>
  <si>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</si>
  <si>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</si>
  <si>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</si>
  <si>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</si>
  <si>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</si>
  <si>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</si>
  <si>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</si>
  <si>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</si>
  <si>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</si>
  <si>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</si>
  <si>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</si>
  <si>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</si>
  <si>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</si>
  <si>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</si>
  <si>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ттк16</t>
  </si>
  <si>
    <t>54-21гн-20</t>
  </si>
  <si>
    <t>ттк17</t>
  </si>
  <si>
    <t>297/96</t>
  </si>
  <si>
    <t>630/96</t>
  </si>
  <si>
    <t>686/04</t>
  </si>
  <si>
    <t>437/04</t>
  </si>
  <si>
    <t>54-23гн-20</t>
  </si>
  <si>
    <t>тк28КЛР20</t>
  </si>
  <si>
    <t>333/04</t>
  </si>
  <si>
    <t>тк47КЛР20</t>
  </si>
  <si>
    <t>ттк37А(1)</t>
  </si>
  <si>
    <t>МБОУ СШ №6 им. А.С. Макаренко</t>
  </si>
  <si>
    <t>Директор</t>
  </si>
  <si>
    <t>Александрова Ж.С.</t>
  </si>
  <si>
    <t>ТТК №6БФМ</t>
  </si>
  <si>
    <t>ТТК</t>
  </si>
  <si>
    <t>ттк</t>
  </si>
  <si>
    <t>Запеканка картофельная с говядиной</t>
  </si>
  <si>
    <t>Хлеб ржаной, рулет слоеный</t>
  </si>
  <si>
    <t>Фрукты свежие (яблоко)</t>
  </si>
  <si>
    <t>Чай с молоком</t>
  </si>
  <si>
    <t>Хлеб пшеничный</t>
  </si>
  <si>
    <t>Грудка или окорочок ЦБ в соусе с макаронами отварными</t>
  </si>
  <si>
    <t>ттк20А(1), 469/96</t>
  </si>
  <si>
    <t>Чай с лимоном</t>
  </si>
  <si>
    <t>Хлеб ржаной, хлеб пшеничный</t>
  </si>
  <si>
    <t>Овощи свежие (томат)</t>
  </si>
  <si>
    <t>Кофейный напиток</t>
  </si>
  <si>
    <t>Рыбные палочки "Фиш Фингерз" с картофельным пюре</t>
  </si>
  <si>
    <t>Фрукты свежие (мандарин)</t>
  </si>
  <si>
    <t>Овощи свежие (огурец)</t>
  </si>
  <si>
    <t>Куриные шарики с сыром "Чемпион" с макаронами отварными</t>
  </si>
  <si>
    <t>Мясопродукты, тушеные с капустой</t>
  </si>
  <si>
    <t>Филе минтая,запеченное с яйцом и рисом отварным</t>
  </si>
  <si>
    <t>Чай с сахаром</t>
  </si>
  <si>
    <t>Запеканка из творога со сгущ.молоком</t>
  </si>
  <si>
    <t>Гуляш из говядины с кашей гречневой</t>
  </si>
  <si>
    <t>Какао с молоком</t>
  </si>
  <si>
    <t>Омлет натуральный</t>
  </si>
  <si>
    <t>Макароны с сыром</t>
  </si>
  <si>
    <t>№629/96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</si>
</sst>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L84" sqref="L84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 x14ac:dyDescent="0.25">
      <c r="A1" s="1" t="s">
        <v>7</v>
      </c>
      <c r="C1" s="55" t="s">
        <v>51</v>
      </c>
      <c r="D1" s="56"/>
      <c r="E1" s="56"/>
      <c r="F1" s="12" t="s">
        <v>16</v>
      </c>
      <c r="G1" s="2" t="s">
        <v>17</v>
      </c>
      <c r="H1" s="57" t="s">
        <v>52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200</v>
      </c>
      <c r="G6" s="40">
        <v>9.18</v>
      </c>
      <c r="H6" s="40">
        <v>12.78</v>
      </c>
      <c r="I6" s="40">
        <v>33.119999999999997</v>
      </c>
      <c r="J6" s="40">
        <v>288</v>
      </c>
      <c r="K6" s="41" t="s">
        <v>48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222</v>
      </c>
      <c r="G8" s="43">
        <v>4.1399999999999997</v>
      </c>
      <c r="H8" s="43">
        <v>3.96</v>
      </c>
      <c r="I8" s="43">
        <v>11.25</v>
      </c>
      <c r="J8" s="43">
        <v>97</v>
      </c>
      <c r="K8" s="44" t="s">
        <v>80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58</v>
      </c>
      <c r="F9" s="43">
        <v>100</v>
      </c>
      <c r="G9" s="43">
        <v>6.52</v>
      </c>
      <c r="H9" s="43">
        <v>13.84</v>
      </c>
      <c r="I9" s="43">
        <v>54.84</v>
      </c>
      <c r="J9" s="43">
        <v>380</v>
      </c>
      <c r="K9" s="44" t="s">
        <v>56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522</v>
      </c>
      <c r="G13" s="19">
        <f t="shared" ref="G13:J13" si="0">SUM(G6:G12)</f>
        <v>19.84</v>
      </c>
      <c r="H13" s="19">
        <f t="shared" si="0"/>
        <v>30.58</v>
      </c>
      <c r="I13" s="19">
        <f t="shared" si="0"/>
        <v>99.210000000000008</v>
      </c>
      <c r="J13" s="19">
        <f t="shared" si="0"/>
        <v>765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522</v>
      </c>
      <c r="G24" s="32">
        <f t="shared" ref="G24:J24" si="4">G13+G23</f>
        <v>19.84</v>
      </c>
      <c r="H24" s="32">
        <f t="shared" si="4"/>
        <v>30.58</v>
      </c>
      <c r="I24" s="32">
        <f t="shared" si="4"/>
        <v>99.210000000000008</v>
      </c>
      <c r="J24" s="32">
        <f t="shared" si="4"/>
        <v>765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180</v>
      </c>
      <c r="G25" s="40">
        <v>24.7</v>
      </c>
      <c r="H25" s="40">
        <v>17.600000000000001</v>
      </c>
      <c r="I25" s="40">
        <v>21.2</v>
      </c>
      <c r="J25" s="40">
        <v>348</v>
      </c>
      <c r="K25" s="41" t="s">
        <v>42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51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215</v>
      </c>
      <c r="G27" s="43">
        <v>1.6</v>
      </c>
      <c r="H27" s="43">
        <v>1.7</v>
      </c>
      <c r="I27" s="43">
        <v>17.399999999999999</v>
      </c>
      <c r="J27" s="43">
        <v>88</v>
      </c>
      <c r="K27" s="44" t="s">
        <v>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61</v>
      </c>
      <c r="F28" s="43">
        <v>20</v>
      </c>
      <c r="G28" s="43">
        <v>1.54</v>
      </c>
      <c r="H28" s="43">
        <v>0.6</v>
      </c>
      <c r="I28" s="43">
        <v>9.9600000000000009</v>
      </c>
      <c r="J28" s="43">
        <v>53</v>
      </c>
      <c r="K28" s="44" t="s">
        <v>55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180</v>
      </c>
      <c r="G29" s="43">
        <v>1</v>
      </c>
      <c r="H29" s="43">
        <v>1</v>
      </c>
      <c r="I29" s="43">
        <v>26</v>
      </c>
      <c r="J29" s="43">
        <v>90</v>
      </c>
      <c r="K29" s="44" t="s">
        <v>41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28.84</v>
      </c>
      <c r="H32" s="19">
        <f t="shared" ref="H32" si="7">SUM(H25:H31)</f>
        <v>20.900000000000002</v>
      </c>
      <c r="I32" s="19">
        <f t="shared" ref="I32" si="8">SUM(I25:I31)</f>
        <v>74.56</v>
      </c>
      <c r="J32" s="19">
        <f t="shared" ref="J32:L32" si="9">SUM(J25:J31)</f>
        <v>579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595</v>
      </c>
      <c r="G43" s="32">
        <f t="shared" ref="G43" si="14">G32+G42</f>
        <v>28.84</v>
      </c>
      <c r="H43" s="32">
        <f t="shared" ref="H43" si="15">H32+H42</f>
        <v>20.900000000000002</v>
      </c>
      <c r="I43" s="32">
        <f t="shared" ref="I43" si="16">I32+I42</f>
        <v>74.56</v>
      </c>
      <c r="J43" s="32">
        <f t="shared" ref="J43:L43" si="17">J32+J42</f>
        <v>579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240</v>
      </c>
      <c r="G44" s="40">
        <v>16.86</v>
      </c>
      <c r="H44" s="40">
        <v>18.93</v>
      </c>
      <c r="I44" s="40">
        <v>35.090000000000003</v>
      </c>
      <c r="J44" s="40">
        <v>377</v>
      </c>
      <c r="K44" s="41" t="s">
        <v>63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222</v>
      </c>
      <c r="G46" s="43">
        <v>0.27</v>
      </c>
      <c r="H46" s="43">
        <v>0.09</v>
      </c>
      <c r="I46" s="43">
        <v>13.68</v>
      </c>
      <c r="J46" s="43">
        <v>55</v>
      </c>
      <c r="K46" s="44" t="s">
        <v>44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40</v>
      </c>
      <c r="G47" s="43">
        <v>2.86</v>
      </c>
      <c r="H47" s="43">
        <v>0.84</v>
      </c>
      <c r="I47" s="43">
        <v>16.8</v>
      </c>
      <c r="J47" s="43">
        <v>89</v>
      </c>
      <c r="K47" s="44" t="s">
        <v>56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19.989999999999998</v>
      </c>
      <c r="H51" s="19">
        <f t="shared" ref="H51" si="19">SUM(H44:H50)</f>
        <v>19.86</v>
      </c>
      <c r="I51" s="19">
        <f t="shared" ref="I51" si="20">SUM(I44:I50)</f>
        <v>65.570000000000007</v>
      </c>
      <c r="J51" s="19">
        <f t="shared" ref="J51:L51" si="21">SUM(J44:J50)</f>
        <v>521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502</v>
      </c>
      <c r="G62" s="32">
        <f t="shared" ref="G62" si="26">G51+G61</f>
        <v>19.989999999999998</v>
      </c>
      <c r="H62" s="32">
        <f t="shared" ref="H62" si="27">H51+H61</f>
        <v>19.86</v>
      </c>
      <c r="I62" s="32">
        <f t="shared" ref="I62" si="28">I51+I61</f>
        <v>65.570000000000007</v>
      </c>
      <c r="J62" s="32">
        <f t="shared" ref="J62:L62" si="29">J51+J61</f>
        <v>521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240</v>
      </c>
      <c r="G63" s="40">
        <v>21.21</v>
      </c>
      <c r="H63" s="40">
        <v>13.65</v>
      </c>
      <c r="I63" s="40">
        <v>46.2</v>
      </c>
      <c r="J63" s="40">
        <v>119</v>
      </c>
      <c r="K63" s="41" t="s">
        <v>45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180</v>
      </c>
      <c r="G65" s="43">
        <v>3.4</v>
      </c>
      <c r="H65" s="43">
        <v>2.6</v>
      </c>
      <c r="I65" s="43">
        <v>10.17</v>
      </c>
      <c r="J65" s="43">
        <v>77</v>
      </c>
      <c r="K65" s="44" t="s">
        <v>46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40</v>
      </c>
      <c r="G66" s="43">
        <v>2.86</v>
      </c>
      <c r="H66" s="43">
        <v>0.84</v>
      </c>
      <c r="I66" s="43">
        <v>16.8</v>
      </c>
      <c r="J66" s="43">
        <v>89</v>
      </c>
      <c r="K66" s="44" t="s">
        <v>56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70</v>
      </c>
      <c r="F68" s="43">
        <v>80</v>
      </c>
      <c r="G68" s="43">
        <v>0.64</v>
      </c>
      <c r="H68" s="43">
        <v>0.08</v>
      </c>
      <c r="I68" s="43">
        <v>2.08</v>
      </c>
      <c r="J68" s="43">
        <v>11</v>
      </c>
      <c r="K68" s="44" t="s">
        <v>39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28.11</v>
      </c>
      <c r="H70" s="19">
        <f t="shared" ref="H70" si="31">SUM(H63:H69)</f>
        <v>17.169999999999998</v>
      </c>
      <c r="I70" s="19">
        <f t="shared" ref="I70" si="32">SUM(I63:I69)</f>
        <v>75.25</v>
      </c>
      <c r="J70" s="19">
        <f t="shared" ref="J70:L70" si="33">SUM(J63:J69)</f>
        <v>296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540</v>
      </c>
      <c r="G81" s="32">
        <f t="shared" ref="G81" si="38">G70+G80</f>
        <v>28.11</v>
      </c>
      <c r="H81" s="32">
        <f t="shared" ref="H81" si="39">H70+H80</f>
        <v>17.169999999999998</v>
      </c>
      <c r="I81" s="32">
        <f t="shared" ref="I81" si="40">I70+I80</f>
        <v>75.25</v>
      </c>
      <c r="J81" s="32">
        <f t="shared" ref="J81:L81" si="41">J70+J80</f>
        <v>296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240</v>
      </c>
      <c r="G82" s="40">
        <v>20.46</v>
      </c>
      <c r="H82" s="40">
        <v>15.42</v>
      </c>
      <c r="I82" s="40">
        <v>45.75</v>
      </c>
      <c r="J82" s="40">
        <v>380</v>
      </c>
      <c r="K82" s="41" t="s">
        <v>47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193</v>
      </c>
      <c r="G84" s="43">
        <v>0.27</v>
      </c>
      <c r="H84" s="43">
        <v>0.09</v>
      </c>
      <c r="I84" s="43">
        <v>13.68</v>
      </c>
      <c r="J84" s="43">
        <v>55</v>
      </c>
      <c r="K84" s="44" t="s">
        <v>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65</v>
      </c>
      <c r="F85" s="43">
        <v>40</v>
      </c>
      <c r="G85" s="43">
        <v>2.86</v>
      </c>
      <c r="H85" s="43">
        <v>0.84</v>
      </c>
      <c r="I85" s="43">
        <v>16.8</v>
      </c>
      <c r="J85" s="43">
        <v>89</v>
      </c>
      <c r="K85" s="44" t="s">
        <v>56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66</v>
      </c>
      <c r="F87" s="43">
        <v>80</v>
      </c>
      <c r="G87" s="43">
        <v>0.88</v>
      </c>
      <c r="H87" s="43">
        <v>0.16</v>
      </c>
      <c r="I87" s="43">
        <v>3.04</v>
      </c>
      <c r="J87" s="43">
        <v>18</v>
      </c>
      <c r="K87" s="44" t="s">
        <v>39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553</v>
      </c>
      <c r="G89" s="19">
        <f t="shared" ref="G89" si="42">SUM(G82:G88)</f>
        <v>24.47</v>
      </c>
      <c r="H89" s="19">
        <f t="shared" ref="H89" si="43">SUM(H82:H88)</f>
        <v>16.510000000000002</v>
      </c>
      <c r="I89" s="19">
        <f t="shared" ref="I89" si="44">SUM(I82:I88)</f>
        <v>79.27000000000001</v>
      </c>
      <c r="J89" s="19">
        <f t="shared" ref="J89:L89" si="45">SUM(J82:J88)</f>
        <v>542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553</v>
      </c>
      <c r="G100" s="32">
        <f t="shared" ref="G100" si="50">G89+G99</f>
        <v>24.47</v>
      </c>
      <c r="H100" s="32">
        <f t="shared" ref="H100" si="51">H89+H99</f>
        <v>16.510000000000002</v>
      </c>
      <c r="I100" s="32">
        <f t="shared" ref="I100" si="52">I89+I99</f>
        <v>79.27000000000001</v>
      </c>
      <c r="J100" s="32">
        <f t="shared" ref="J100:L100" si="53">J89+J99</f>
        <v>542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165</v>
      </c>
      <c r="G101" s="40">
        <v>9.18</v>
      </c>
      <c r="H101" s="40">
        <v>12.78</v>
      </c>
      <c r="I101" s="40">
        <v>33.119999999999997</v>
      </c>
      <c r="J101" s="40">
        <v>288</v>
      </c>
      <c r="K101" s="41" t="s">
        <v>48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77</v>
      </c>
      <c r="F103" s="43">
        <v>180</v>
      </c>
      <c r="G103" s="43">
        <v>3.4</v>
      </c>
      <c r="H103" s="43">
        <v>2.6</v>
      </c>
      <c r="I103" s="43">
        <v>10.17</v>
      </c>
      <c r="J103" s="43">
        <v>77</v>
      </c>
      <c r="K103" s="44" t="s">
        <v>46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100</v>
      </c>
      <c r="G104" s="43">
        <v>6.52</v>
      </c>
      <c r="H104" s="43">
        <v>13.84</v>
      </c>
      <c r="I104" s="43">
        <v>54.84</v>
      </c>
      <c r="J104" s="43">
        <v>380</v>
      </c>
      <c r="K104" s="44" t="s">
        <v>56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69</v>
      </c>
      <c r="F105" s="43">
        <v>170</v>
      </c>
      <c r="G105" s="43">
        <v>1.2</v>
      </c>
      <c r="H105" s="43">
        <v>0.45</v>
      </c>
      <c r="I105" s="43">
        <v>12.15</v>
      </c>
      <c r="J105" s="43">
        <v>60</v>
      </c>
      <c r="K105" s="44" t="s">
        <v>41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20.3</v>
      </c>
      <c r="H108" s="19">
        <f t="shared" si="54"/>
        <v>29.669999999999998</v>
      </c>
      <c r="I108" s="19">
        <f t="shared" si="54"/>
        <v>110.28</v>
      </c>
      <c r="J108" s="19">
        <f t="shared" si="54"/>
        <v>805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615</v>
      </c>
      <c r="G119" s="32">
        <f t="shared" ref="G119" si="58">G108+G118</f>
        <v>20.3</v>
      </c>
      <c r="H119" s="32">
        <f t="shared" ref="H119" si="59">H108+H118</f>
        <v>29.669999999999998</v>
      </c>
      <c r="I119" s="32">
        <f t="shared" ref="I119" si="60">I108+I118</f>
        <v>110.28</v>
      </c>
      <c r="J119" s="32">
        <f t="shared" ref="J119:L119" si="61">J108+J118</f>
        <v>805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180</v>
      </c>
      <c r="G120" s="40">
        <v>15</v>
      </c>
      <c r="H120" s="40">
        <v>17</v>
      </c>
      <c r="I120" s="40">
        <v>24</v>
      </c>
      <c r="J120" s="40">
        <v>370</v>
      </c>
      <c r="K120" s="41">
        <v>43096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0.27</v>
      </c>
      <c r="H122" s="43">
        <v>0.09</v>
      </c>
      <c r="I122" s="43">
        <v>13.68</v>
      </c>
      <c r="J122" s="43">
        <v>55</v>
      </c>
      <c r="K122" s="44" t="s">
        <v>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40</v>
      </c>
      <c r="G123" s="43">
        <v>2.86</v>
      </c>
      <c r="H123" s="43">
        <v>0.84</v>
      </c>
      <c r="I123" s="43">
        <v>16.8</v>
      </c>
      <c r="J123" s="43">
        <v>89</v>
      </c>
      <c r="K123" s="44" t="s">
        <v>56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">
        <v>70</v>
      </c>
      <c r="F126" s="43">
        <v>80</v>
      </c>
      <c r="G126" s="43">
        <v>0.64</v>
      </c>
      <c r="H126" s="43">
        <v>0.08</v>
      </c>
      <c r="I126" s="43">
        <v>2.08</v>
      </c>
      <c r="J126" s="43">
        <v>11</v>
      </c>
      <c r="K126" s="44" t="s">
        <v>39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18.77</v>
      </c>
      <c r="H127" s="19">
        <f t="shared" si="62"/>
        <v>18.009999999999998</v>
      </c>
      <c r="I127" s="19">
        <f t="shared" si="62"/>
        <v>56.56</v>
      </c>
      <c r="J127" s="19">
        <f t="shared" si="62"/>
        <v>525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18.77</v>
      </c>
      <c r="H138" s="32">
        <f t="shared" ref="H138" si="67">H127+H137</f>
        <v>18.009999999999998</v>
      </c>
      <c r="I138" s="32">
        <f t="shared" ref="I138" si="68">I127+I137</f>
        <v>56.56</v>
      </c>
      <c r="J138" s="32">
        <f t="shared" ref="J138:L138" si="69">J127+J137</f>
        <v>525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240</v>
      </c>
      <c r="G139" s="40">
        <v>26.49</v>
      </c>
      <c r="H139" s="40">
        <v>15</v>
      </c>
      <c r="I139" s="40">
        <v>33</v>
      </c>
      <c r="J139" s="40">
        <v>374</v>
      </c>
      <c r="K139" s="41" t="s">
        <v>49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193</v>
      </c>
      <c r="G141" s="43">
        <v>1.44</v>
      </c>
      <c r="H141" s="43">
        <v>1.53</v>
      </c>
      <c r="I141" s="43">
        <v>15.66</v>
      </c>
      <c r="J141" s="43">
        <v>79</v>
      </c>
      <c r="K141" s="44" t="s">
        <v>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40</v>
      </c>
      <c r="G142" s="43">
        <v>2.86</v>
      </c>
      <c r="H142" s="43">
        <v>0.84</v>
      </c>
      <c r="I142" s="43">
        <v>16.8</v>
      </c>
      <c r="J142" s="43">
        <v>89</v>
      </c>
      <c r="K142" s="44" t="s">
        <v>56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180</v>
      </c>
      <c r="G143" s="43">
        <v>1</v>
      </c>
      <c r="H143" s="43">
        <v>1</v>
      </c>
      <c r="I143" s="43">
        <v>26.02</v>
      </c>
      <c r="J143" s="43">
        <v>90</v>
      </c>
      <c r="K143" s="44" t="s">
        <v>41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653</v>
      </c>
      <c r="G146" s="19">
        <f t="shared" ref="G146:J146" si="70">SUM(G139:G145)</f>
        <v>31.79</v>
      </c>
      <c r="H146" s="19">
        <f t="shared" si="70"/>
        <v>18.37</v>
      </c>
      <c r="I146" s="19">
        <f t="shared" si="70"/>
        <v>91.47999999999999</v>
      </c>
      <c r="J146" s="19">
        <f t="shared" si="70"/>
        <v>632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653</v>
      </c>
      <c r="G157" s="32">
        <f t="shared" ref="G157" si="74">G146+G156</f>
        <v>31.79</v>
      </c>
      <c r="H157" s="32">
        <f t="shared" ref="H157" si="75">H146+H156</f>
        <v>18.37</v>
      </c>
      <c r="I157" s="32">
        <f t="shared" ref="I157" si="76">I146+I156</f>
        <v>91.47999999999999</v>
      </c>
      <c r="J157" s="32">
        <f t="shared" ref="J157:L157" si="77">J146+J156</f>
        <v>632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250</v>
      </c>
      <c r="G158" s="40">
        <v>18.8</v>
      </c>
      <c r="H158" s="40">
        <v>23.2</v>
      </c>
      <c r="I158" s="40">
        <v>23</v>
      </c>
      <c r="J158" s="40">
        <v>378</v>
      </c>
      <c r="K158" s="41" t="s">
        <v>50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215</v>
      </c>
      <c r="G160" s="43">
        <v>4.1399999999999997</v>
      </c>
      <c r="H160" s="43">
        <v>3.96</v>
      </c>
      <c r="I160" s="43">
        <v>11.25</v>
      </c>
      <c r="J160" s="43">
        <v>97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65</v>
      </c>
      <c r="F161" s="43">
        <v>40</v>
      </c>
      <c r="G161" s="43">
        <v>2.86</v>
      </c>
      <c r="H161" s="43">
        <v>0.84</v>
      </c>
      <c r="I161" s="43">
        <v>16.8</v>
      </c>
      <c r="J161" s="43">
        <v>89</v>
      </c>
      <c r="K161" s="44" t="s">
        <v>56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25.8</v>
      </c>
      <c r="H165" s="19">
        <f t="shared" si="78"/>
        <v>28</v>
      </c>
      <c r="I165" s="19">
        <f t="shared" si="78"/>
        <v>51.05</v>
      </c>
      <c r="J165" s="19">
        <f t="shared" si="78"/>
        <v>564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505</v>
      </c>
      <c r="G176" s="32">
        <f t="shared" ref="G176" si="82">G165+G175</f>
        <v>25.8</v>
      </c>
      <c r="H176" s="32">
        <f t="shared" ref="H176" si="83">H165+H175</f>
        <v>28</v>
      </c>
      <c r="I176" s="32">
        <f t="shared" ref="I176" si="84">I165+I175</f>
        <v>51.05</v>
      </c>
      <c r="J176" s="32">
        <f t="shared" ref="J176:L176" si="85">J165+J175</f>
        <v>564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250</v>
      </c>
      <c r="G177" s="40">
        <v>16</v>
      </c>
      <c r="H177" s="40">
        <v>12</v>
      </c>
      <c r="I177" s="40">
        <v>53</v>
      </c>
      <c r="J177" s="40">
        <v>380</v>
      </c>
      <c r="K177" s="41" t="s">
        <v>54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199</v>
      </c>
      <c r="G179" s="43">
        <v>0.27</v>
      </c>
      <c r="H179" s="43">
        <v>0.09</v>
      </c>
      <c r="I179" s="43">
        <v>13.68</v>
      </c>
      <c r="J179" s="43">
        <v>55</v>
      </c>
      <c r="K179" s="44" t="s">
        <v>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65</v>
      </c>
      <c r="F180" s="43">
        <v>40</v>
      </c>
      <c r="G180" s="43">
        <v>2.86</v>
      </c>
      <c r="H180" s="43">
        <v>0.84</v>
      </c>
      <c r="I180" s="43">
        <v>16.8</v>
      </c>
      <c r="J180" s="43">
        <v>89</v>
      </c>
      <c r="K180" s="44" t="s">
        <v>56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 t="s">
        <v>66</v>
      </c>
      <c r="F183" s="43">
        <v>80</v>
      </c>
      <c r="G183" s="43">
        <v>0.88</v>
      </c>
      <c r="H183" s="43">
        <v>0.16</v>
      </c>
      <c r="I183" s="43">
        <v>3.04</v>
      </c>
      <c r="J183" s="43">
        <v>18</v>
      </c>
      <c r="K183" s="44" t="s">
        <v>39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569</v>
      </c>
      <c r="G184" s="19">
        <f t="shared" ref="G184:J184" si="86">SUM(G177:G183)</f>
        <v>20.009999999999998</v>
      </c>
      <c r="H184" s="19">
        <f t="shared" si="86"/>
        <v>13.09</v>
      </c>
      <c r="I184" s="19">
        <f t="shared" si="86"/>
        <v>86.52000000000001</v>
      </c>
      <c r="J184" s="19">
        <f t="shared" si="86"/>
        <v>542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569</v>
      </c>
      <c r="G195" s="32">
        <f t="shared" ref="G195" si="90">G184+G194</f>
        <v>20.009999999999998</v>
      </c>
      <c r="H195" s="32">
        <f t="shared" ref="H195" si="91">H184+H194</f>
        <v>13.09</v>
      </c>
      <c r="I195" s="32">
        <f t="shared" ref="I195" si="92">I184+I194</f>
        <v>86.52000000000001</v>
      </c>
      <c r="J195" s="32">
        <f t="shared" ref="J195:L195" si="93">J184+J194</f>
        <v>542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555.4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23.792000000000002</v>
      </c>
      <c r="H196" s="34">
        <f t="shared" si="94"/>
        <v>21.216000000000001</v>
      </c>
      <c r="I196" s="34">
        <f t="shared" si="94"/>
        <v>78.974999999999994</v>
      </c>
      <c r="J196" s="34">
        <f t="shared" si="94"/>
        <v>577.1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2025-03-19T10:09:13Z</cp:lastPrinted>
  <dcterms:created xsi:type="dcterms:W3CDTF">2022-05-16T14:23:56Z</dcterms:created>
  <dcterms:modified xsi:type="dcterms:W3CDTF">2025-03-27T07:07:11Z</dcterms:modified>
</cp:coreProperties>
</file>