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J196" i="1"/>
  <c r="H196" i="1"/>
  <c r="F196" i="1"/>
</calcChain>
</file>

<file path=xl/sharedStrings.xml><?xml version="1.0" encoding="utf-8"?>
<sst xmlns="http://schemas.openxmlformats.org/spreadsheetml/2006/main" count="292" uniqueCount="107">
  <si>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</si>
  <si>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</si>
  <si>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</si>
  <si>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</si>
  <si>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</si>
  <si>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</si>
  <si>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</si>
  <si>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</si>
  <si>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</si>
  <si>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</si>
  <si>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</si>
  <si>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</si>
  <si>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</si>
  <si>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</si>
  <si>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</si>
  <si>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</si>
  <si>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</si>
  <si>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</si>
  <si>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</si>
  <si>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</si>
  <si>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</si>
  <si>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</si>
  <si>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</si>
  <si>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</si>
  <si>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</si>
  <si>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</si>
  <si>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</si>
  <si>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</si>
  <si>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</si>
  <si>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</si>
  <si>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</si>
  <si>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</si>
  <si>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</si>
  <si>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</si>
  <si>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</si>
  <si>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</si>
  <si>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</si>
  <si>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</si>
  <si>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</si>
  <si>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ттк16</t>
  </si>
  <si>
    <t>340/2004</t>
  </si>
  <si>
    <t>овощи свежие(томаты)</t>
  </si>
  <si>
    <t>какао с молоком</t>
  </si>
  <si>
    <t>54-21гн-20</t>
  </si>
  <si>
    <t>хлеб ржаной</t>
  </si>
  <si>
    <t>яблоко</t>
  </si>
  <si>
    <t>ттк17</t>
  </si>
  <si>
    <t>хлеб пшеничный</t>
  </si>
  <si>
    <t>омлет натуральный   160/5</t>
  </si>
  <si>
    <t>297/96</t>
  </si>
  <si>
    <t>чай с молоком  135/45/13</t>
  </si>
  <si>
    <t>630/96</t>
  </si>
  <si>
    <t>персик</t>
  </si>
  <si>
    <t>запеканка из творога с  соусом молочным или шоколадным,или молоком сгущенным 150/20</t>
  </si>
  <si>
    <t>грудка или окорочок ЦБ в соусе</t>
  </si>
  <si>
    <t>ттк20А(1)</t>
  </si>
  <si>
    <t>рис отварной</t>
  </si>
  <si>
    <t>511/04</t>
  </si>
  <si>
    <t>686/04</t>
  </si>
  <si>
    <t>чай с лимоном 180/13/6</t>
  </si>
  <si>
    <t>ржаной</t>
  </si>
  <si>
    <t>нектарин</t>
  </si>
  <si>
    <t>овощи свежие (томаты)</t>
  </si>
  <si>
    <t>гуляш из говядины со сметаной 45/45</t>
  </si>
  <si>
    <t>437/04</t>
  </si>
  <si>
    <t>овощи свежие(огурец)</t>
  </si>
  <si>
    <t>каша гречневая</t>
  </si>
  <si>
    <t>508/04</t>
  </si>
  <si>
    <t>кофейный напиток</t>
  </si>
  <si>
    <t>54-23гн-20</t>
  </si>
  <si>
    <t>фиш фингерз (рыбные палочки)</t>
  </si>
  <si>
    <t>картофельное пюре</t>
  </si>
  <si>
    <t>472/96</t>
  </si>
  <si>
    <t>тк28КЛР20</t>
  </si>
  <si>
    <t>салат из свеклы  с курагой и изюмом</t>
  </si>
  <si>
    <t>ттк54-14хз-20</t>
  </si>
  <si>
    <t>333/04</t>
  </si>
  <si>
    <t>макаронные изделия с сыром 150/20/10</t>
  </si>
  <si>
    <t>мини пицца</t>
  </si>
  <si>
    <t>ттк9Б2</t>
  </si>
  <si>
    <t>картофельное пюре запеченное</t>
  </si>
  <si>
    <t>261/04</t>
  </si>
  <si>
    <t>абрикосы</t>
  </si>
  <si>
    <t>овощи свежие(томат ,огурец)или салат из кв капусты</t>
  </si>
  <si>
    <t>ттк16или1</t>
  </si>
  <si>
    <t>куриные шарики с сыром "чемпион"</t>
  </si>
  <si>
    <t>тк47КЛР20</t>
  </si>
  <si>
    <t>макароны отварные</t>
  </si>
  <si>
    <t>469/96</t>
  </si>
  <si>
    <t>чай с молоком 135/45/13</t>
  </si>
  <si>
    <t>салат из овощей ( винегрет)</t>
  </si>
  <si>
    <t>ттк4А</t>
  </si>
  <si>
    <t>мясопродукты,тушеные с капустой</t>
  </si>
  <si>
    <t>ттк37А(1)</t>
  </si>
  <si>
    <t>овощи свежие</t>
  </si>
  <si>
    <t>мандарин</t>
  </si>
  <si>
    <t>горошек зеленый консервированный</t>
  </si>
  <si>
    <t>468/96</t>
  </si>
  <si>
    <t>бутерброд с котлетой или отварной говядиной или отварными курами       рецептура 9/2004</t>
  </si>
  <si>
    <t>МБОУ СШ №6 им. А.С. Макаренко</t>
  </si>
  <si>
    <t>Директор</t>
  </si>
  <si>
    <t>Александрова Ж.С.</t>
  </si>
  <si>
    <t>9/2004</t>
  </si>
  <si>
    <t>Котлеты из говядины с доб.курицы</t>
  </si>
  <si>
    <t>ТТК №36А</t>
  </si>
  <si>
    <t>ТТК №6БФМ</t>
  </si>
  <si>
    <t>филе минтая,запенное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</si>
</sst>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1" sqref="N201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100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165</v>
      </c>
      <c r="G6" s="40">
        <v>16.899999999999999</v>
      </c>
      <c r="H6" s="40">
        <v>23.96</v>
      </c>
      <c r="I6" s="40">
        <v>3.16</v>
      </c>
      <c r="J6" s="40">
        <v>291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80</v>
      </c>
      <c r="G7" s="43">
        <v>0.88</v>
      </c>
      <c r="H7" s="43">
        <v>0.16</v>
      </c>
      <c r="I7" s="43">
        <v>3.04</v>
      </c>
      <c r="J7" s="43">
        <v>18</v>
      </c>
      <c r="K7" s="44" t="s">
        <v>39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1.32</v>
      </c>
      <c r="H9" s="43">
        <v>0.24</v>
      </c>
      <c r="I9" s="43">
        <v>6.84</v>
      </c>
      <c r="J9" s="43">
        <v>36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1.54</v>
      </c>
      <c r="H11" s="43">
        <v>0.6</v>
      </c>
      <c r="I11" s="43">
        <v>9.9600000000000009</v>
      </c>
      <c r="J11" s="43">
        <v>53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25.279999999999998</v>
      </c>
      <c r="H13" s="19">
        <f t="shared" si="0"/>
        <v>29.42</v>
      </c>
      <c r="I13" s="19">
        <f t="shared" si="0"/>
        <v>47.26</v>
      </c>
      <c r="J13" s="19">
        <f t="shared" si="0"/>
        <v>540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565</v>
      </c>
      <c r="G24" s="32">
        <f t="shared" ref="G24:J24" si="4">G13+G23</f>
        <v>25.279999999999998</v>
      </c>
      <c r="H24" s="32">
        <f t="shared" si="4"/>
        <v>29.42</v>
      </c>
      <c r="I24" s="32">
        <f t="shared" si="4"/>
        <v>47.26</v>
      </c>
      <c r="J24" s="32">
        <f t="shared" si="4"/>
        <v>540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51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98</v>
      </c>
      <c r="F28" s="43">
        <v>50</v>
      </c>
      <c r="G28" s="43">
        <v>5.5</v>
      </c>
      <c r="H28" s="43">
        <v>3.8</v>
      </c>
      <c r="I28" s="43">
        <v>13.35</v>
      </c>
      <c r="J28" s="43">
        <v>110</v>
      </c>
      <c r="K28" s="58" t="s">
        <v>102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68.960000000000008</v>
      </c>
      <c r="J32" s="19">
        <f t="shared" ref="J32:L32" si="9">SUM(J25:J31)</f>
        <v>634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68.960000000000008</v>
      </c>
      <c r="J43" s="32">
        <f t="shared" ref="J43:L43" si="17">J32+J42</f>
        <v>634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55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80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62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39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64</v>
      </c>
      <c r="L63" s="40"/>
    </row>
    <row r="64" spans="1:12" ht="15" x14ac:dyDescent="0.25">
      <c r="A64" s="23"/>
      <c r="B64" s="15"/>
      <c r="C64" s="11"/>
      <c r="D64" s="6"/>
      <c r="E64" s="42" t="s">
        <v>66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73</v>
      </c>
      <c r="L82" s="40"/>
    </row>
    <row r="83" spans="1:12" ht="15" x14ac:dyDescent="0.25">
      <c r="A83" s="23"/>
      <c r="B83" s="15"/>
      <c r="C83" s="11"/>
      <c r="D83" s="6"/>
      <c r="E83" s="42" t="s">
        <v>71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72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1.54</v>
      </c>
      <c r="H87" s="43">
        <v>0.6</v>
      </c>
      <c r="I87" s="43">
        <v>9.9600000000000009</v>
      </c>
      <c r="J87" s="43">
        <v>53</v>
      </c>
      <c r="K87" s="44"/>
      <c r="L87" s="43"/>
    </row>
    <row r="88" spans="1:12" ht="25.5" x14ac:dyDescent="0.25">
      <c r="A88" s="23"/>
      <c r="B88" s="15"/>
      <c r="C88" s="11"/>
      <c r="D88" s="6"/>
      <c r="E88" s="42" t="s">
        <v>74</v>
      </c>
      <c r="F88" s="43">
        <v>60</v>
      </c>
      <c r="G88" s="43">
        <v>1</v>
      </c>
      <c r="H88" s="43">
        <v>0.1</v>
      </c>
      <c r="I88" s="43">
        <v>11.1</v>
      </c>
      <c r="J88" s="43">
        <v>49</v>
      </c>
      <c r="K88" s="44" t="s">
        <v>75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656</v>
      </c>
      <c r="G89" s="19">
        <f t="shared" ref="G89" si="42">SUM(G82:G88)</f>
        <v>25.69</v>
      </c>
      <c r="H89" s="19">
        <f t="shared" ref="H89" si="43">SUM(H82:H88)</f>
        <v>18</v>
      </c>
      <c r="I89" s="19">
        <f t="shared" ref="I89" si="44">SUM(I82:I88)</f>
        <v>104.53999999999999</v>
      </c>
      <c r="J89" s="19">
        <f t="shared" ref="J89:L89" si="45">SUM(J82:J88)</f>
        <v>646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656</v>
      </c>
      <c r="G100" s="32">
        <f t="shared" ref="G100" si="50">G89+G99</f>
        <v>25.69</v>
      </c>
      <c r="H100" s="32">
        <f t="shared" ref="H100" si="51">H89+H99</f>
        <v>18</v>
      </c>
      <c r="I100" s="32">
        <f t="shared" ref="I100" si="52">I89+I99</f>
        <v>104.53999999999999</v>
      </c>
      <c r="J100" s="32">
        <f t="shared" ref="J100:L100" si="53">J89+J99</f>
        <v>646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76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45</v>
      </c>
      <c r="G104" s="43">
        <v>5.8</v>
      </c>
      <c r="H104" s="43">
        <v>6.7</v>
      </c>
      <c r="I104" s="43">
        <v>11</v>
      </c>
      <c r="J104" s="43">
        <v>128</v>
      </c>
      <c r="K104" s="44" t="s">
        <v>79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90</v>
      </c>
      <c r="G120" s="40">
        <v>14.85</v>
      </c>
      <c r="H120" s="40">
        <v>6.66</v>
      </c>
      <c r="I120" s="40">
        <v>16.649999999999999</v>
      </c>
      <c r="J120" s="40">
        <v>185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150</v>
      </c>
      <c r="G121" s="43">
        <v>4.3499999999999996</v>
      </c>
      <c r="H121" s="43">
        <v>9</v>
      </c>
      <c r="I121" s="43">
        <v>24.6</v>
      </c>
      <c r="J121" s="43">
        <v>201</v>
      </c>
      <c r="K121" s="44" t="s">
        <v>81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 t="s">
        <v>46</v>
      </c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20</v>
      </c>
      <c r="G125" s="43">
        <v>1.54</v>
      </c>
      <c r="H125" s="43">
        <v>0.6</v>
      </c>
      <c r="I125" s="43">
        <v>9.9600000000000009</v>
      </c>
      <c r="J125" s="43">
        <v>53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83</v>
      </c>
      <c r="F126" s="43">
        <v>80</v>
      </c>
      <c r="G126" s="43">
        <v>0.88</v>
      </c>
      <c r="H126" s="43">
        <v>0.16</v>
      </c>
      <c r="I126" s="43">
        <v>3.04</v>
      </c>
      <c r="J126" s="43">
        <v>18</v>
      </c>
      <c r="K126" s="44" t="s">
        <v>84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23.909999999999997</v>
      </c>
      <c r="H127" s="19">
        <f t="shared" si="62"/>
        <v>16.850000000000001</v>
      </c>
      <c r="I127" s="19">
        <f t="shared" si="62"/>
        <v>81.970000000000013</v>
      </c>
      <c r="J127" s="19">
        <f t="shared" si="62"/>
        <v>583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626</v>
      </c>
      <c r="G138" s="32">
        <f t="shared" ref="G138" si="66">G127+G137</f>
        <v>23.909999999999997</v>
      </c>
      <c r="H138" s="32">
        <f t="shared" ref="H138" si="67">H127+H137</f>
        <v>16.850000000000001</v>
      </c>
      <c r="I138" s="32">
        <f t="shared" ref="I138" si="68">I127+I137</f>
        <v>81.970000000000013</v>
      </c>
      <c r="J138" s="32">
        <f t="shared" ref="J138:L138" si="69">J127+J137</f>
        <v>583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86</v>
      </c>
      <c r="L139" s="40"/>
    </row>
    <row r="140" spans="1:12" ht="15" x14ac:dyDescent="0.25">
      <c r="A140" s="23"/>
      <c r="B140" s="15"/>
      <c r="C140" s="11"/>
      <c r="D140" s="6"/>
      <c r="E140" s="42" t="s">
        <v>87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88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90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91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250</v>
      </c>
      <c r="G158" s="40">
        <v>18.8</v>
      </c>
      <c r="H158" s="40">
        <v>23.2</v>
      </c>
      <c r="I158" s="40">
        <v>23</v>
      </c>
      <c r="J158" s="40">
        <v>378</v>
      </c>
      <c r="K158" s="41" t="s">
        <v>93</v>
      </c>
      <c r="L158" s="40"/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80</v>
      </c>
      <c r="G159" s="43">
        <v>0.88</v>
      </c>
      <c r="H159" s="43">
        <v>0.16</v>
      </c>
      <c r="I159" s="43">
        <v>3.04</v>
      </c>
      <c r="J159" s="43">
        <v>18</v>
      </c>
      <c r="K159" s="44" t="s">
        <v>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80</v>
      </c>
      <c r="G162" s="43">
        <v>0.64</v>
      </c>
      <c r="H162" s="43">
        <v>0.24</v>
      </c>
      <c r="I162" s="43">
        <v>6.48</v>
      </c>
      <c r="J162" s="43">
        <v>32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1.54</v>
      </c>
      <c r="H163" s="43">
        <v>0.6</v>
      </c>
      <c r="I163" s="43">
        <v>9.9600000000000009</v>
      </c>
      <c r="J163" s="43">
        <v>53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96</v>
      </c>
      <c r="F164" s="43">
        <v>20</v>
      </c>
      <c r="G164" s="43">
        <v>6.2</v>
      </c>
      <c r="H164" s="43">
        <v>0.4</v>
      </c>
      <c r="I164" s="43">
        <v>13</v>
      </c>
      <c r="J164" s="43">
        <v>8</v>
      </c>
      <c r="K164" s="44" t="s">
        <v>97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33.520000000000003</v>
      </c>
      <c r="H165" s="19">
        <f t="shared" si="78"/>
        <v>28.799999999999997</v>
      </c>
      <c r="I165" s="19">
        <f t="shared" si="78"/>
        <v>73.569999999999993</v>
      </c>
      <c r="J165" s="19">
        <f t="shared" si="78"/>
        <v>622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33.520000000000003</v>
      </c>
      <c r="H176" s="32">
        <f t="shared" ref="H176" si="83">H165+H175</f>
        <v>28.799999999999997</v>
      </c>
      <c r="I176" s="32">
        <f t="shared" ref="I176" si="84">I165+I175</f>
        <v>73.569999999999993</v>
      </c>
      <c r="J176" s="32">
        <f t="shared" ref="J176:L176" si="85">J165+J175</f>
        <v>622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105</v>
      </c>
      <c r="L177" s="40"/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94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39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26.271999999999998</v>
      </c>
      <c r="H196" s="34">
        <f t="shared" si="94"/>
        <v>20.984999999999999</v>
      </c>
      <c r="I196" s="34">
        <f t="shared" si="94"/>
        <v>76.00500000000001</v>
      </c>
      <c r="J196" s="34">
        <f t="shared" si="94"/>
        <v>589.20000000000005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2023-10-19T07:40:35Z</cp:lastPrinted>
  <dcterms:created xsi:type="dcterms:W3CDTF">2022-05-16T14:23:56Z</dcterms:created>
  <dcterms:modified xsi:type="dcterms:W3CDTF">2023-10-19T08:50:10Z</dcterms:modified>
</cp:coreProperties>
</file>